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<sst xmlns="http://schemas.openxmlformats.org/spreadsheetml/2006/main" count="70" uniqueCount="36">
  <si>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ELO</t>
  </si>
  <si>
    <t>Vardas, Pavarde</t>
  </si>
  <si>
    <t>Rezultatas</t>
  </si>
  <si>
    <t>+</t>
  </si>
  <si>
    <t>Bucinskas Lukas, 1765</t>
  </si>
  <si>
    <t>Eigminas Kipras, 1600*</t>
  </si>
  <si>
    <t>Stremavicius Titas, 1967</t>
  </si>
  <si>
    <t>Zarskus Kasparas, 1600*</t>
  </si>
  <si>
    <t>Vicas Marijus, 1898</t>
  </si>
  <si>
    <t>Vaznonis Vytautas, 2386</t>
  </si>
  <si>
    <t>Dambrauskas Virginijus, 2345</t>
  </si>
  <si>
    <t>Tamosiunas Tomas, 1996</t>
  </si>
  <si>
    <t>Bandza Algirdas, 2376</t>
  </si>
  <si>
    <t>Savickas Airidas, 2374</t>
  </si>
  <si>
    <t>Solys Laimutis, 2323</t>
  </si>
  <si>
    <t>Juknis Paulius, 2108</t>
  </si>
  <si>
    <t>Bieliauskas Marius, 2136</t>
  </si>
  <si>
    <t>Chakvetadze Roman, 2245</t>
  </si>
  <si>
    <t>Slapikas Vytautas, 2349</t>
  </si>
  <si>
    <t>Ceponis Tadas, 1800*</t>
  </si>
  <si>
    <t>Viederis Gediminas, 1864</t>
  </si>
  <si>
    <t>Surplys Giedrius, 2010</t>
  </si>
  <si>
    <t>Janusauskas Ferdinandas, 1800*</t>
  </si>
  <si>
    <t>Zurinskas Ricardas, 1600*</t>
  </si>
  <si>
    <t>Pastukh Boris, 1600*</t>
  </si>
  <si>
    <t>Songaila Gintaras, 1600*</t>
  </si>
  <si>
    <t>Gasiunas Vygantas, 1600*</t>
  </si>
  <si>
    <t>Pangonis Jonas, 1600*</t>
  </si>
  <si>
    <t>Dinius Laimontas, 1600*</t>
  </si>
  <si>
    <t>Shencis Boris, 1600*</t>
  </si>
  <si>
    <t>Kukaitis Vytautas, 1600*</t>
  </si>
  <si>
    <t>Akimovas Vasilijus, 1600*</t>
  </si>
  <si>
    <t>Paliusis Rimantas, 1600*</t>
  </si>
  <si>
    <t>Donatas Vaznonis, 2029</t>
  </si>
  <si>
    <t>Stitilis Arnoldas, 1845</t>
  </si>
  <si>
    <t>Sabatauskas Julius, 1800*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</si>
</sst>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2">
      <selection activeCell="B33" sqref="B33"/>
    </sheetView>
  </sheetViews>
  <sheetFormatPr defaultColWidth="9.140625" defaultRowHeight="12.75"/>
  <cols>
    <col min="2" max="2" width="35.28125" style="0" customWidth="1"/>
    <col min="7" max="7" width="34.421875" style="0" customWidth="1"/>
  </cols>
  <sheetData>
    <row r="2" spans="2:3" ht="12.75">
      <c r="B2" t="s">
        <v>1</v>
      </c>
      <c r="C2" t="s">
        <v>0</v>
      </c>
    </row>
    <row r="3" spans="1:5" ht="12.75">
      <c r="A3">
        <v>1</v>
      </c>
      <c r="B3" t="s">
        <v>4</v>
      </c>
      <c r="E3" t="s">
        <v>3</v>
      </c>
    </row>
    <row r="4" spans="1:5" ht="12.75">
      <c r="A4">
        <v>2</v>
      </c>
      <c r="B4" t="s">
        <v>5</v>
      </c>
      <c r="E4" t="s">
        <v>3</v>
      </c>
    </row>
    <row r="5" spans="1:5" ht="12.75">
      <c r="A5">
        <v>3</v>
      </c>
      <c r="B5" t="s">
        <v>6</v>
      </c>
      <c r="E5" t="s">
        <v>3</v>
      </c>
    </row>
    <row r="6" spans="1:5" ht="12.75">
      <c r="A6">
        <v>4</v>
      </c>
      <c r="B6" t="s">
        <v>7</v>
      </c>
      <c r="E6" t="s">
        <v>3</v>
      </c>
    </row>
    <row r="7" spans="1:5" ht="12.75">
      <c r="A7">
        <v>5</v>
      </c>
      <c r="B7" t="s">
        <v>8</v>
      </c>
      <c r="E7" t="s">
        <v>3</v>
      </c>
    </row>
    <row r="8" spans="1:5" ht="12.75">
      <c r="A8">
        <v>6</v>
      </c>
      <c r="B8" t="s">
        <v>9</v>
      </c>
      <c r="D8">
        <v>1</v>
      </c>
      <c r="E8" t="s">
        <v>3</v>
      </c>
    </row>
    <row r="9" spans="1:5" ht="12.75">
      <c r="A9">
        <v>7</v>
      </c>
      <c r="B9" t="s">
        <v>10</v>
      </c>
      <c r="D9">
        <v>2</v>
      </c>
      <c r="E9" t="s">
        <v>3</v>
      </c>
    </row>
    <row r="10" spans="1:5" ht="12.75">
      <c r="A10">
        <v>8</v>
      </c>
      <c r="B10" t="s">
        <v>11</v>
      </c>
      <c r="D10">
        <v>3</v>
      </c>
      <c r="E10" t="s">
        <v>3</v>
      </c>
    </row>
    <row r="11" spans="1:5" ht="12.75">
      <c r="A11">
        <v>9</v>
      </c>
      <c r="B11" t="s">
        <v>12</v>
      </c>
      <c r="D11">
        <v>4</v>
      </c>
      <c r="E11" t="s">
        <v>3</v>
      </c>
    </row>
    <row r="12" spans="1:5" ht="12.75">
      <c r="A12">
        <v>10</v>
      </c>
      <c r="B12" t="s">
        <v>13</v>
      </c>
      <c r="D12">
        <v>5</v>
      </c>
      <c r="E12" t="s">
        <v>3</v>
      </c>
    </row>
    <row r="13" spans="1:5" ht="12.75">
      <c r="A13">
        <v>11</v>
      </c>
      <c r="B13" t="s">
        <v>14</v>
      </c>
      <c r="D13">
        <v>6</v>
      </c>
      <c r="E13" t="s">
        <v>3</v>
      </c>
    </row>
    <row r="14" spans="1:5" ht="12.75">
      <c r="A14">
        <v>12</v>
      </c>
      <c r="B14" t="s">
        <v>15</v>
      </c>
      <c r="D14">
        <v>7</v>
      </c>
      <c r="E14" t="s">
        <v>3</v>
      </c>
    </row>
    <row r="15" spans="1:5" ht="12.75">
      <c r="A15">
        <v>13</v>
      </c>
      <c r="B15" t="s">
        <v>16</v>
      </c>
      <c r="D15">
        <v>8</v>
      </c>
      <c r="E15" t="s">
        <v>3</v>
      </c>
    </row>
    <row r="16" spans="1:5" ht="12.75">
      <c r="A16">
        <v>14</v>
      </c>
      <c r="B16" t="s">
        <v>17</v>
      </c>
      <c r="D16">
        <v>9</v>
      </c>
      <c r="E16" t="s">
        <v>3</v>
      </c>
    </row>
    <row r="17" spans="1:5" ht="12.75">
      <c r="A17">
        <v>15</v>
      </c>
      <c r="B17" t="s">
        <v>18</v>
      </c>
      <c r="D17">
        <v>10</v>
      </c>
      <c r="E17" t="s">
        <v>3</v>
      </c>
    </row>
    <row r="18" spans="1:5" ht="12.75">
      <c r="A18">
        <v>16</v>
      </c>
      <c r="B18" t="s">
        <v>19</v>
      </c>
      <c r="D18">
        <v>11</v>
      </c>
      <c r="E18" t="s">
        <v>3</v>
      </c>
    </row>
    <row r="19" spans="1:5" ht="12.75">
      <c r="A19">
        <v>17</v>
      </c>
      <c r="B19" t="s">
        <v>20</v>
      </c>
      <c r="D19">
        <v>12</v>
      </c>
      <c r="E19" t="s">
        <v>3</v>
      </c>
    </row>
    <row r="20" spans="1:5" ht="12.75">
      <c r="A20">
        <v>18</v>
      </c>
      <c r="B20" t="s">
        <v>21</v>
      </c>
      <c r="D20">
        <v>22</v>
      </c>
      <c r="E20" t="s">
        <v>3</v>
      </c>
    </row>
    <row r="21" spans="1:5" ht="12.75">
      <c r="A21">
        <v>19</v>
      </c>
      <c r="B21" t="s">
        <v>22</v>
      </c>
      <c r="D21">
        <v>30</v>
      </c>
      <c r="E21" t="s">
        <v>3</v>
      </c>
    </row>
    <row r="22" spans="1:5" ht="12.75">
      <c r="A22">
        <v>20</v>
      </c>
      <c r="B22" t="s">
        <v>23</v>
      </c>
      <c r="D22">
        <v>31</v>
      </c>
      <c r="E22" t="s">
        <v>3</v>
      </c>
    </row>
    <row r="23" spans="1:5" ht="12.75">
      <c r="A23">
        <v>21</v>
      </c>
      <c r="B23" t="s">
        <v>24</v>
      </c>
      <c r="D23">
        <v>35</v>
      </c>
      <c r="E23" t="s">
        <v>3</v>
      </c>
    </row>
    <row r="24" spans="1:5" ht="12.75">
      <c r="A24">
        <v>22</v>
      </c>
      <c r="B24" t="s">
        <v>25</v>
      </c>
      <c r="D24">
        <v>37</v>
      </c>
      <c r="E24" t="s">
        <v>3</v>
      </c>
    </row>
    <row r="25" spans="1:5" ht="12.75">
      <c r="A25">
        <v>23</v>
      </c>
      <c r="B25" t="s">
        <v>26</v>
      </c>
      <c r="D25">
        <v>39</v>
      </c>
      <c r="E25" t="s">
        <v>3</v>
      </c>
    </row>
    <row r="26" spans="1:5" ht="12.75">
      <c r="A26">
        <v>24</v>
      </c>
      <c r="B26" t="s">
        <v>27</v>
      </c>
      <c r="D26">
        <v>44</v>
      </c>
      <c r="E26" t="s">
        <v>3</v>
      </c>
    </row>
    <row r="27" spans="1:5" ht="12.75">
      <c r="A27">
        <v>25</v>
      </c>
      <c r="B27" t="s">
        <v>28</v>
      </c>
      <c r="D27">
        <v>45</v>
      </c>
      <c r="E27" t="s">
        <v>3</v>
      </c>
    </row>
    <row r="28" spans="1:5" ht="12.75">
      <c r="A28">
        <v>26</v>
      </c>
      <c r="B28" t="s">
        <v>29</v>
      </c>
      <c r="D28">
        <v>46</v>
      </c>
      <c r="E28" t="s">
        <v>3</v>
      </c>
    </row>
    <row r="29" spans="1:5" ht="12.75">
      <c r="A29">
        <v>27</v>
      </c>
      <c r="B29" t="s">
        <v>30</v>
      </c>
      <c r="D29">
        <v>48</v>
      </c>
      <c r="E29" t="s">
        <v>3</v>
      </c>
    </row>
    <row r="30" spans="1:5" ht="12.75">
      <c r="A30">
        <v>28</v>
      </c>
      <c r="B30" t="s">
        <v>31</v>
      </c>
      <c r="D30">
        <v>49</v>
      </c>
      <c r="E30" t="s">
        <v>3</v>
      </c>
    </row>
    <row r="31" spans="1:5" ht="12.75">
      <c r="A31">
        <v>29</v>
      </c>
      <c r="B31" t="s">
        <v>32</v>
      </c>
      <c r="D31">
        <v>52</v>
      </c>
      <c r="E31" t="s">
        <v>3</v>
      </c>
    </row>
    <row r="32" spans="1:5" ht="12.75">
      <c r="A32">
        <v>30</v>
      </c>
      <c r="B32" t="s">
        <v>35</v>
      </c>
      <c r="D32">
        <v>59</v>
      </c>
      <c r="E32" t="s">
        <v>3</v>
      </c>
    </row>
    <row r="33" spans="1:5" ht="12.75">
      <c r="A33">
        <v>31</v>
      </c>
      <c r="B33" t="s">
        <v>33</v>
      </c>
      <c r="D33">
        <v>63</v>
      </c>
      <c r="E33" t="s">
        <v>3</v>
      </c>
    </row>
    <row r="34" spans="1:2" ht="12.75">
      <c r="A34">
        <v>32</v>
      </c>
      <c r="B34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C1">
      <selection activeCell="R53" sqref="R53"/>
    </sheetView>
  </sheetViews>
  <sheetFormatPr defaultColWidth="9.140625" defaultRowHeight="12.75"/>
  <cols>
    <col min="1" max="1" width="5.00390625" style="1" customWidth="1"/>
    <col min="2" max="2" width="29.00390625" style="1" customWidth="1"/>
    <col min="3" max="3" width="9.421875" style="2" customWidth="1"/>
    <col min="4" max="4" width="2.140625" style="1" customWidth="1"/>
    <col min="5" max="5" width="26.8515625" style="1" customWidth="1"/>
    <col min="6" max="6" width="9.57421875" style="1" customWidth="1"/>
    <col min="7" max="7" width="2.57421875" style="1" customWidth="1"/>
    <col min="8" max="8" width="22.7109375" style="1" customWidth="1"/>
    <col min="9" max="9" width="9.7109375" style="2" customWidth="1"/>
    <col min="10" max="10" width="5.00390625" style="1" customWidth="1"/>
    <col min="11" max="11" width="2.140625" style="1" customWidth="1"/>
    <col min="12" max="12" width="24.28125" style="1" customWidth="1"/>
    <col min="13" max="13" width="9.140625" style="2" customWidth="1"/>
    <col min="14" max="14" width="9.140625" style="1" customWidth="1"/>
    <col min="15" max="15" width="2.421875" style="1" customWidth="1"/>
    <col min="16" max="16" width="22.00390625" style="1" customWidth="1"/>
    <col min="17" max="17" width="9.140625" style="2" customWidth="1"/>
    <col min="18" max="16384" width="9.140625" style="1" customWidth="1"/>
  </cols>
  <sheetData>
    <row r="1" spans="3:17" ht="12.75">
      <c r="C1" s="2" t="s">
        <v>2</v>
      </c>
      <c r="F1" s="1" t="s">
        <v>2</v>
      </c>
      <c r="I1" s="2" t="s">
        <v>2</v>
      </c>
      <c r="M1" s="2" t="s">
        <v>2</v>
      </c>
      <c r="Q1" s="2" t="s">
        <v>2</v>
      </c>
    </row>
    <row r="3" spans="1:17" ht="12.75">
      <c r="A3" s="1">
        <v>1</v>
      </c>
      <c r="B3" s="1" t="str">
        <f>Sheet1!B3</f>
        <v>Bucinskas Lukas, 1765</v>
      </c>
      <c r="C3" s="2">
        <v>1</v>
      </c>
      <c r="E3" s="5" t="str">
        <f>B3</f>
        <v>Bucinskas Lukas, 1765</v>
      </c>
      <c r="F3" s="5">
        <v>1</v>
      </c>
      <c r="H3" s="5" t="str">
        <f>E3</f>
        <v>Bucinskas Lukas, 1765</v>
      </c>
      <c r="I3" s="5">
        <v>0</v>
      </c>
      <c r="J3" s="5"/>
      <c r="L3" s="5" t="str">
        <f>H9</f>
        <v>Bandza Algirdas, 2376</v>
      </c>
      <c r="M3" s="5">
        <v>1.5</v>
      </c>
      <c r="P3" s="5" t="str">
        <f>L3</f>
        <v>Bandza Algirdas, 2376</v>
      </c>
      <c r="Q3" s="5">
        <v>2</v>
      </c>
    </row>
    <row r="4" spans="1:17" ht="12.75">
      <c r="A4" s="1">
        <v>32</v>
      </c>
      <c r="B4" s="1" t="str">
        <f>Sheet1!B34</f>
        <v>Stitilis Arnoldas, 1845</v>
      </c>
      <c r="C4" s="2">
        <v>0</v>
      </c>
      <c r="E4" s="5"/>
      <c r="F4" s="5"/>
      <c r="H4" s="5"/>
      <c r="I4" s="5"/>
      <c r="J4" s="5"/>
      <c r="L4" s="5"/>
      <c r="M4" s="5"/>
      <c r="P4" s="5"/>
      <c r="Q4" s="5"/>
    </row>
    <row r="5" spans="6:17" ht="12.75">
      <c r="F5" s="4"/>
      <c r="H5" s="5"/>
      <c r="I5" s="5"/>
      <c r="J5" s="5"/>
      <c r="L5" s="5"/>
      <c r="M5" s="5"/>
      <c r="P5" s="5"/>
      <c r="Q5" s="5"/>
    </row>
    <row r="6" spans="1:17" ht="12.75">
      <c r="A6" s="1">
        <v>2</v>
      </c>
      <c r="B6" s="1" t="str">
        <f>Sheet1!B4</f>
        <v>Eigminas Kipras, 1600*</v>
      </c>
      <c r="C6" s="2">
        <v>0</v>
      </c>
      <c r="E6" s="6" t="str">
        <f>B49</f>
        <v>Viederis Gediminas, 1864</v>
      </c>
      <c r="F6" s="6">
        <v>0</v>
      </c>
      <c r="H6" s="5"/>
      <c r="I6" s="5"/>
      <c r="J6" s="5"/>
      <c r="L6" s="5"/>
      <c r="M6" s="5"/>
      <c r="P6" s="5"/>
      <c r="Q6" s="5"/>
    </row>
    <row r="7" spans="1:17" ht="12.75">
      <c r="A7" s="1">
        <v>31</v>
      </c>
      <c r="B7" s="1" t="str">
        <f>Sheet1!B33</f>
        <v>Donatas Vaznonis, 2029</v>
      </c>
      <c r="C7" s="2">
        <v>1</v>
      </c>
      <c r="E7" s="6"/>
      <c r="F7" s="6"/>
      <c r="H7" s="5"/>
      <c r="I7" s="5"/>
      <c r="J7" s="5"/>
      <c r="L7" s="5"/>
      <c r="M7" s="5"/>
      <c r="P7" s="5"/>
      <c r="Q7" s="5"/>
    </row>
    <row r="8" spans="12:17" ht="12.75">
      <c r="L8" s="5"/>
      <c r="M8" s="5"/>
      <c r="P8" s="5"/>
      <c r="Q8" s="5"/>
    </row>
    <row r="9" spans="1:17" ht="12.75">
      <c r="A9" s="1">
        <v>3</v>
      </c>
      <c r="B9" s="1" t="str">
        <f>Sheet1!B5</f>
        <v>Stremavicius Titas, 1967</v>
      </c>
      <c r="C9" s="2">
        <v>1</v>
      </c>
      <c r="E9" s="5" t="str">
        <f>B7</f>
        <v>Donatas Vaznonis, 2029</v>
      </c>
      <c r="F9" s="5">
        <v>0</v>
      </c>
      <c r="H9" s="6" t="str">
        <f>E48</f>
        <v>Bandza Algirdas, 2376</v>
      </c>
      <c r="I9" s="6">
        <v>2</v>
      </c>
      <c r="J9" s="5"/>
      <c r="L9" s="5"/>
      <c r="M9" s="5"/>
      <c r="P9" s="5"/>
      <c r="Q9" s="5"/>
    </row>
    <row r="10" spans="1:17" ht="12.75">
      <c r="A10" s="1">
        <v>30</v>
      </c>
      <c r="B10" s="1" t="str">
        <f>Sheet1!B32</f>
        <v>Sabatauskas Julius, 1800*</v>
      </c>
      <c r="C10" s="2">
        <v>0</v>
      </c>
      <c r="E10" s="5"/>
      <c r="F10" s="5"/>
      <c r="H10" s="6"/>
      <c r="I10" s="6"/>
      <c r="J10" s="5"/>
      <c r="L10" s="5"/>
      <c r="M10" s="5"/>
      <c r="P10" s="5"/>
      <c r="Q10" s="5"/>
    </row>
    <row r="11" spans="8:17" ht="12.75">
      <c r="H11" s="6"/>
      <c r="I11" s="6"/>
      <c r="J11" s="5"/>
      <c r="L11" s="5"/>
      <c r="M11" s="5"/>
      <c r="P11" s="5"/>
      <c r="Q11" s="5"/>
    </row>
    <row r="12" spans="1:17" ht="12.75">
      <c r="A12" s="1">
        <v>4</v>
      </c>
      <c r="B12" s="1" t="str">
        <f>Sheet1!B6</f>
        <v>Zarskus Kasparas, 1600*</v>
      </c>
      <c r="C12" s="2">
        <v>1</v>
      </c>
      <c r="E12" s="6" t="str">
        <f>B45</f>
        <v>Slapikas Vytautas, 2349</v>
      </c>
      <c r="F12" s="6">
        <v>1</v>
      </c>
      <c r="H12" s="6"/>
      <c r="I12" s="6"/>
      <c r="J12" s="5"/>
      <c r="L12" s="5"/>
      <c r="M12" s="5"/>
      <c r="P12" s="5"/>
      <c r="Q12" s="5"/>
    </row>
    <row r="13" spans="1:17" ht="12.75">
      <c r="A13" s="1">
        <v>29</v>
      </c>
      <c r="B13" s="1" t="str">
        <f>Sheet1!B31</f>
        <v>Paliusis Rimantas, 1600*</v>
      </c>
      <c r="C13" s="2">
        <v>0</v>
      </c>
      <c r="E13" s="6"/>
      <c r="F13" s="6"/>
      <c r="H13" s="6"/>
      <c r="I13" s="6"/>
      <c r="J13" s="5"/>
      <c r="L13" s="5"/>
      <c r="M13" s="5"/>
      <c r="P13" s="5"/>
      <c r="Q13" s="5"/>
    </row>
    <row r="14" spans="16:17" ht="12.75">
      <c r="P14" s="5"/>
      <c r="Q14" s="5"/>
    </row>
    <row r="15" spans="1:17" ht="12.75">
      <c r="A15" s="1">
        <v>5</v>
      </c>
      <c r="B15" s="1" t="str">
        <f>Sheet1!B7</f>
        <v>Vicas Marijus, 1898</v>
      </c>
      <c r="C15" s="2">
        <v>0.5</v>
      </c>
      <c r="E15" s="5" t="str">
        <f>B9</f>
        <v>Stremavicius Titas, 1967</v>
      </c>
      <c r="F15" s="5">
        <v>1</v>
      </c>
      <c r="H15" s="5" t="str">
        <f>E12</f>
        <v>Slapikas Vytautas, 2349</v>
      </c>
      <c r="I15" s="5">
        <v>1</v>
      </c>
      <c r="J15" s="5">
        <v>1</v>
      </c>
      <c r="L15" s="6" t="str">
        <f>H39</f>
        <v>Bieliauskas Marius, 2136</v>
      </c>
      <c r="M15" s="6">
        <v>0.5</v>
      </c>
      <c r="P15" s="5"/>
      <c r="Q15" s="5"/>
    </row>
    <row r="16" spans="1:17" ht="12.75">
      <c r="A16" s="1">
        <v>28</v>
      </c>
      <c r="B16" s="1" t="str">
        <f>Sheet1!B30</f>
        <v>Akimovas Vasilijus, 1600*</v>
      </c>
      <c r="C16" s="2">
        <v>0.5</v>
      </c>
      <c r="E16" s="5"/>
      <c r="F16" s="5"/>
      <c r="H16" s="5"/>
      <c r="I16" s="5"/>
      <c r="J16" s="5"/>
      <c r="L16" s="6"/>
      <c r="M16" s="6"/>
      <c r="P16" s="5"/>
      <c r="Q16" s="5"/>
    </row>
    <row r="17" spans="8:17" ht="12.75">
      <c r="H17" s="5"/>
      <c r="I17" s="5"/>
      <c r="J17" s="5"/>
      <c r="L17" s="6"/>
      <c r="M17" s="6"/>
      <c r="P17" s="5"/>
      <c r="Q17" s="5"/>
    </row>
    <row r="18" spans="1:17" ht="12.75">
      <c r="A18" s="1">
        <v>6</v>
      </c>
      <c r="B18" s="1" t="str">
        <f>Sheet1!B8</f>
        <v>Vaznonis Vytautas, 2386</v>
      </c>
      <c r="C18" s="2">
        <v>1</v>
      </c>
      <c r="E18" s="6" t="str">
        <f>B42</f>
        <v>Chakvetadze Roman, 2245</v>
      </c>
      <c r="F18" s="6">
        <v>0</v>
      </c>
      <c r="H18" s="5"/>
      <c r="I18" s="5"/>
      <c r="J18" s="5"/>
      <c r="L18" s="6"/>
      <c r="M18" s="6"/>
      <c r="P18" s="5"/>
      <c r="Q18" s="5"/>
    </row>
    <row r="19" spans="1:17" ht="12.75">
      <c r="A19" s="1">
        <v>27</v>
      </c>
      <c r="B19" s="1" t="str">
        <f>Sheet1!B29</f>
        <v>Kukaitis Vytautas, 1600*</v>
      </c>
      <c r="C19" s="2">
        <v>0</v>
      </c>
      <c r="E19" s="6"/>
      <c r="F19" s="6"/>
      <c r="H19" s="5"/>
      <c r="I19" s="5"/>
      <c r="J19" s="5"/>
      <c r="L19" s="6"/>
      <c r="M19" s="6"/>
      <c r="P19" s="5"/>
      <c r="Q19" s="5"/>
    </row>
    <row r="20" spans="5:17" ht="12.75">
      <c r="E20" s="3"/>
      <c r="L20" s="6"/>
      <c r="M20" s="6"/>
      <c r="P20" s="5"/>
      <c r="Q20" s="5"/>
    </row>
    <row r="21" spans="1:17" ht="12.75">
      <c r="A21" s="1">
        <v>7</v>
      </c>
      <c r="B21" s="1" t="str">
        <f>Sheet1!B9</f>
        <v>Dambrauskas Virginijus, 2345</v>
      </c>
      <c r="C21" s="2">
        <v>1</v>
      </c>
      <c r="E21" s="5" t="str">
        <f>B12</f>
        <v>Zarskus Kasparas, 1600*</v>
      </c>
      <c r="F21" s="5">
        <v>0</v>
      </c>
      <c r="H21" s="6" t="str">
        <f>E42</f>
        <v>Savickas Airidas, 2374</v>
      </c>
      <c r="I21" s="6">
        <v>1</v>
      </c>
      <c r="J21" s="5">
        <v>0</v>
      </c>
      <c r="L21" s="6"/>
      <c r="M21" s="6"/>
      <c r="P21" s="5"/>
      <c r="Q21" s="5"/>
    </row>
    <row r="22" spans="1:17" ht="12.75">
      <c r="A22" s="1">
        <v>26</v>
      </c>
      <c r="B22" s="1" t="str">
        <f>Sheet1!B28</f>
        <v>Shencis Boris, 1600*</v>
      </c>
      <c r="C22" s="2">
        <v>0</v>
      </c>
      <c r="E22" s="5"/>
      <c r="F22" s="5"/>
      <c r="H22" s="6"/>
      <c r="I22" s="6"/>
      <c r="J22" s="5"/>
      <c r="L22" s="6"/>
      <c r="M22" s="6"/>
      <c r="P22" s="5"/>
      <c r="Q22" s="5"/>
    </row>
    <row r="23" spans="5:17" ht="12.75">
      <c r="E23" s="3"/>
      <c r="H23" s="6"/>
      <c r="I23" s="6"/>
      <c r="J23" s="5"/>
      <c r="L23" s="6"/>
      <c r="M23" s="6"/>
      <c r="P23" s="5"/>
      <c r="Q23" s="5"/>
    </row>
    <row r="24" spans="1:17" ht="12.75">
      <c r="A24" s="1">
        <v>8</v>
      </c>
      <c r="B24" s="1" t="str">
        <f>Sheet1!B10</f>
        <v>Tamosiunas Tomas, 1996</v>
      </c>
      <c r="C24" s="2">
        <v>1</v>
      </c>
      <c r="E24" s="6" t="str">
        <f>B39</f>
        <v>Bieliauskas Marius, 2136</v>
      </c>
      <c r="F24" s="6">
        <v>1</v>
      </c>
      <c r="H24" s="6"/>
      <c r="I24" s="6"/>
      <c r="J24" s="5"/>
      <c r="L24" s="6"/>
      <c r="M24" s="6"/>
      <c r="P24" s="5"/>
      <c r="Q24" s="5"/>
    </row>
    <row r="25" spans="1:17" ht="12.75">
      <c r="A25" s="1">
        <v>25</v>
      </c>
      <c r="B25" s="1" t="str">
        <f>Sheet1!B27</f>
        <v>Dinius Laimontas, 1600*</v>
      </c>
      <c r="C25" s="2">
        <v>0</v>
      </c>
      <c r="E25" s="6"/>
      <c r="F25" s="6"/>
      <c r="H25" s="6"/>
      <c r="I25" s="6"/>
      <c r="J25" s="5"/>
      <c r="L25" s="6"/>
      <c r="M25" s="6"/>
      <c r="P25" s="5"/>
      <c r="Q25" s="5"/>
    </row>
    <row r="26" ht="12.75">
      <c r="E26" s="3"/>
    </row>
    <row r="27" spans="1:17" ht="12.75">
      <c r="A27" s="1">
        <v>9</v>
      </c>
      <c r="B27" s="1" t="str">
        <f>Sheet1!B11</f>
        <v>Bandza Algirdas, 2376</v>
      </c>
      <c r="C27" s="2">
        <v>1</v>
      </c>
      <c r="E27" s="5" t="str">
        <f>B15</f>
        <v>Vicas Marijus, 1898</v>
      </c>
      <c r="F27" s="5">
        <v>1</v>
      </c>
      <c r="H27" s="5" t="str">
        <f>E15</f>
        <v>Stremavicius Titas, 1967</v>
      </c>
      <c r="I27" s="5">
        <v>1</v>
      </c>
      <c r="J27" s="5">
        <v>0</v>
      </c>
      <c r="L27" s="5" t="str">
        <f>H15</f>
        <v>Slapikas Vytautas, 2349</v>
      </c>
      <c r="M27" s="5">
        <v>1</v>
      </c>
      <c r="N27" s="5">
        <v>1</v>
      </c>
      <c r="P27" s="6" t="str">
        <f>L27</f>
        <v>Slapikas Vytautas, 2349</v>
      </c>
      <c r="Q27" s="6">
        <v>0</v>
      </c>
    </row>
    <row r="28" spans="1:17" ht="12.75">
      <c r="A28" s="1">
        <v>24</v>
      </c>
      <c r="B28" s="1" t="str">
        <f>Sheet1!B26</f>
        <v>Pangonis Jonas, 1600*</v>
      </c>
      <c r="C28" s="2">
        <v>0</v>
      </c>
      <c r="E28" s="5"/>
      <c r="F28" s="5"/>
      <c r="H28" s="5"/>
      <c r="I28" s="5"/>
      <c r="J28" s="5"/>
      <c r="L28" s="5"/>
      <c r="M28" s="5"/>
      <c r="N28" s="5"/>
      <c r="P28" s="6"/>
      <c r="Q28" s="6"/>
    </row>
    <row r="29" spans="5:17" ht="12.75">
      <c r="E29" s="3"/>
      <c r="H29" s="5"/>
      <c r="I29" s="5"/>
      <c r="J29" s="5"/>
      <c r="L29" s="5"/>
      <c r="M29" s="5"/>
      <c r="N29" s="5"/>
      <c r="P29" s="6"/>
      <c r="Q29" s="6"/>
    </row>
    <row r="30" spans="1:17" ht="12.75">
      <c r="A30" s="1">
        <v>10</v>
      </c>
      <c r="B30" s="1" t="str">
        <f>Sheet1!B12</f>
        <v>Savickas Airidas, 2374</v>
      </c>
      <c r="C30" s="2">
        <v>1</v>
      </c>
      <c r="E30" s="6" t="str">
        <f>B37</f>
        <v>Pastukh Boris, 1600*</v>
      </c>
      <c r="F30" s="6">
        <v>0</v>
      </c>
      <c r="H30" s="5"/>
      <c r="I30" s="5"/>
      <c r="J30" s="5"/>
      <c r="L30" s="5"/>
      <c r="M30" s="5"/>
      <c r="N30" s="5"/>
      <c r="P30" s="6"/>
      <c r="Q30" s="6"/>
    </row>
    <row r="31" spans="1:17" ht="12.75">
      <c r="A31" s="1">
        <v>23</v>
      </c>
      <c r="B31" s="1" t="str">
        <f>Sheet1!B25</f>
        <v>Gasiunas Vygantas, 1600*</v>
      </c>
      <c r="C31" s="2">
        <v>0</v>
      </c>
      <c r="E31" s="6"/>
      <c r="F31" s="6"/>
      <c r="H31" s="5"/>
      <c r="I31" s="5"/>
      <c r="J31" s="5"/>
      <c r="L31" s="5"/>
      <c r="M31" s="5"/>
      <c r="N31" s="5"/>
      <c r="P31" s="6"/>
      <c r="Q31" s="6"/>
    </row>
    <row r="32" spans="5:17" ht="12.75">
      <c r="E32" s="3"/>
      <c r="L32" s="5"/>
      <c r="M32" s="5"/>
      <c r="N32" s="5"/>
      <c r="P32" s="6"/>
      <c r="Q32" s="6"/>
    </row>
    <row r="33" spans="1:17" ht="12.75">
      <c r="A33" s="1">
        <v>11</v>
      </c>
      <c r="B33" s="1" t="str">
        <f>Sheet1!B13</f>
        <v>Solys Laimutis, 2323</v>
      </c>
      <c r="C33" s="2">
        <v>1</v>
      </c>
      <c r="E33" s="5" t="str">
        <f>B18</f>
        <v>Vaznonis Vytautas, 2386</v>
      </c>
      <c r="F33" s="5">
        <v>1</v>
      </c>
      <c r="H33" s="6" t="str">
        <f>E33</f>
        <v>Vaznonis Vytautas, 2386</v>
      </c>
      <c r="I33" s="6">
        <v>1</v>
      </c>
      <c r="J33" s="5">
        <v>1</v>
      </c>
      <c r="L33" s="5"/>
      <c r="M33" s="5"/>
      <c r="N33" s="5"/>
      <c r="P33" s="6"/>
      <c r="Q33" s="6"/>
    </row>
    <row r="34" spans="1:17" ht="12.75">
      <c r="A34" s="1">
        <v>22</v>
      </c>
      <c r="B34" s="1" t="str">
        <f>Sheet1!B24</f>
        <v>Songaila Gintaras, 1600*</v>
      </c>
      <c r="C34" s="2">
        <v>0</v>
      </c>
      <c r="E34" s="5"/>
      <c r="F34" s="5"/>
      <c r="H34" s="6"/>
      <c r="I34" s="6"/>
      <c r="J34" s="5"/>
      <c r="L34" s="5"/>
      <c r="M34" s="5"/>
      <c r="N34" s="5"/>
      <c r="P34" s="6"/>
      <c r="Q34" s="6"/>
    </row>
    <row r="35" spans="5:17" ht="12.75">
      <c r="E35" s="3"/>
      <c r="H35" s="6"/>
      <c r="I35" s="6"/>
      <c r="J35" s="5"/>
      <c r="L35" s="5"/>
      <c r="M35" s="5"/>
      <c r="N35" s="5"/>
      <c r="P35" s="6"/>
      <c r="Q35" s="6"/>
    </row>
    <row r="36" spans="1:17" ht="12.75">
      <c r="A36" s="1">
        <v>12</v>
      </c>
      <c r="B36" s="1" t="str">
        <f>Sheet1!B14</f>
        <v>Juknis Paulius, 2108</v>
      </c>
      <c r="C36" s="2">
        <v>0</v>
      </c>
      <c r="E36" s="6" t="str">
        <f>B33</f>
        <v>Solys Laimutis, 2323</v>
      </c>
      <c r="F36" s="6">
        <v>0</v>
      </c>
      <c r="H36" s="6"/>
      <c r="I36" s="6"/>
      <c r="J36" s="5"/>
      <c r="L36" s="5"/>
      <c r="M36" s="5"/>
      <c r="N36" s="5"/>
      <c r="P36" s="6"/>
      <c r="Q36" s="6"/>
    </row>
    <row r="37" spans="1:17" ht="12.75">
      <c r="A37" s="1">
        <v>21</v>
      </c>
      <c r="B37" s="1" t="str">
        <f>Sheet1!B23</f>
        <v>Pastukh Boris, 1600*</v>
      </c>
      <c r="C37" s="2">
        <v>1</v>
      </c>
      <c r="E37" s="6"/>
      <c r="F37" s="6"/>
      <c r="H37" s="6"/>
      <c r="I37" s="6"/>
      <c r="J37" s="5"/>
      <c r="L37" s="5"/>
      <c r="M37" s="5"/>
      <c r="N37" s="5"/>
      <c r="P37" s="6"/>
      <c r="Q37" s="6"/>
    </row>
    <row r="38" spans="5:17" ht="12.75">
      <c r="E38" s="3"/>
      <c r="P38" s="6"/>
      <c r="Q38" s="6"/>
    </row>
    <row r="39" spans="1:17" ht="12.75">
      <c r="A39" s="1">
        <v>13</v>
      </c>
      <c r="B39" s="1" t="str">
        <f>Sheet1!B15</f>
        <v>Bieliauskas Marius, 2136</v>
      </c>
      <c r="C39" s="2">
        <v>1</v>
      </c>
      <c r="E39" s="5" t="str">
        <f>B21</f>
        <v>Dambrauskas Virginijus, 2345</v>
      </c>
      <c r="F39" s="5">
        <v>0</v>
      </c>
      <c r="H39" s="5" t="str">
        <f>E24</f>
        <v>Bieliauskas Marius, 2136</v>
      </c>
      <c r="I39" s="5">
        <v>1</v>
      </c>
      <c r="J39" s="5">
        <v>1</v>
      </c>
      <c r="L39" s="6" t="str">
        <f>H33</f>
        <v>Vaznonis Vytautas, 2386</v>
      </c>
      <c r="M39" s="6">
        <v>1</v>
      </c>
      <c r="N39" s="6">
        <v>0</v>
      </c>
      <c r="P39" s="6"/>
      <c r="Q39" s="6"/>
    </row>
    <row r="40" spans="1:17" ht="12.75">
      <c r="A40" s="1">
        <v>20</v>
      </c>
      <c r="B40" s="1" t="str">
        <f>Sheet1!B22</f>
        <v>Zurinskas Ricardas, 1600*</v>
      </c>
      <c r="C40" s="2">
        <v>0</v>
      </c>
      <c r="E40" s="5"/>
      <c r="F40" s="5"/>
      <c r="H40" s="5"/>
      <c r="I40" s="5"/>
      <c r="J40" s="5"/>
      <c r="L40" s="6"/>
      <c r="M40" s="6"/>
      <c r="N40" s="6"/>
      <c r="P40" s="6"/>
      <c r="Q40" s="6"/>
    </row>
    <row r="41" spans="5:17" ht="12.75">
      <c r="E41" s="3"/>
      <c r="H41" s="5"/>
      <c r="I41" s="5"/>
      <c r="J41" s="5"/>
      <c r="L41" s="6"/>
      <c r="M41" s="6"/>
      <c r="N41" s="6"/>
      <c r="P41" s="6"/>
      <c r="Q41" s="6"/>
    </row>
    <row r="42" spans="1:17" ht="12.75">
      <c r="A42" s="1">
        <v>14</v>
      </c>
      <c r="B42" s="1" t="str">
        <f>Sheet1!B16</f>
        <v>Chakvetadze Roman, 2245</v>
      </c>
      <c r="C42" s="2">
        <v>1</v>
      </c>
      <c r="E42" s="6" t="str">
        <f>B30</f>
        <v>Savickas Airidas, 2374</v>
      </c>
      <c r="F42" s="6">
        <v>1</v>
      </c>
      <c r="H42" s="5"/>
      <c r="I42" s="5"/>
      <c r="J42" s="5"/>
      <c r="L42" s="6"/>
      <c r="M42" s="6"/>
      <c r="N42" s="6"/>
      <c r="P42" s="6"/>
      <c r="Q42" s="6"/>
    </row>
    <row r="43" spans="1:17" ht="12.75">
      <c r="A43" s="1">
        <v>19</v>
      </c>
      <c r="B43" s="1" t="str">
        <f>Sheet1!B21</f>
        <v>Janusauskas Ferdinandas, 1800*</v>
      </c>
      <c r="C43" s="2">
        <v>0</v>
      </c>
      <c r="E43" s="6"/>
      <c r="F43" s="6"/>
      <c r="H43" s="5"/>
      <c r="I43" s="5"/>
      <c r="J43" s="5"/>
      <c r="L43" s="6"/>
      <c r="M43" s="6"/>
      <c r="N43" s="6"/>
      <c r="P43" s="6"/>
      <c r="Q43" s="6"/>
    </row>
    <row r="44" spans="5:17" ht="12.75">
      <c r="E44" s="3"/>
      <c r="L44" s="6"/>
      <c r="M44" s="6"/>
      <c r="N44" s="6"/>
      <c r="P44" s="6"/>
      <c r="Q44" s="6"/>
    </row>
    <row r="45" spans="1:17" ht="12.75">
      <c r="A45" s="1">
        <v>15</v>
      </c>
      <c r="B45" s="1" t="str">
        <f>Sheet1!B17</f>
        <v>Slapikas Vytautas, 2349</v>
      </c>
      <c r="C45" s="2">
        <v>1</v>
      </c>
      <c r="E45" s="5" t="str">
        <f>B24</f>
        <v>Tamosiunas Tomas, 1996</v>
      </c>
      <c r="F45" s="5">
        <v>0</v>
      </c>
      <c r="H45" s="6" t="str">
        <f>E27</f>
        <v>Vicas Marijus, 1898</v>
      </c>
      <c r="I45" s="6">
        <v>1</v>
      </c>
      <c r="J45" s="5">
        <v>0</v>
      </c>
      <c r="L45" s="6"/>
      <c r="M45" s="6"/>
      <c r="N45" s="6"/>
      <c r="P45" s="6"/>
      <c r="Q45" s="6"/>
    </row>
    <row r="46" spans="1:17" ht="12.75">
      <c r="A46" s="1">
        <v>18</v>
      </c>
      <c r="B46" s="1" t="str">
        <f>Sheet1!B20</f>
        <v>Surplys Giedrius, 2010</v>
      </c>
      <c r="C46" s="2">
        <v>0</v>
      </c>
      <c r="E46" s="5"/>
      <c r="F46" s="5"/>
      <c r="H46" s="6"/>
      <c r="I46" s="6"/>
      <c r="J46" s="5"/>
      <c r="L46" s="6"/>
      <c r="M46" s="6"/>
      <c r="N46" s="6"/>
      <c r="P46" s="6"/>
      <c r="Q46" s="6"/>
    </row>
    <row r="47" spans="5:17" ht="12.75">
      <c r="E47" s="3"/>
      <c r="H47" s="6"/>
      <c r="I47" s="6"/>
      <c r="J47" s="5"/>
      <c r="L47" s="6"/>
      <c r="M47" s="6"/>
      <c r="N47" s="6"/>
      <c r="P47" s="6"/>
      <c r="Q47" s="6"/>
    </row>
    <row r="48" spans="1:17" ht="12.75">
      <c r="A48" s="1">
        <v>16</v>
      </c>
      <c r="B48" s="1" t="str">
        <f>Sheet1!B18</f>
        <v>Ceponis Tadas, 1800*</v>
      </c>
      <c r="C48" s="2">
        <v>0</v>
      </c>
      <c r="E48" s="6" t="str">
        <f>B27</f>
        <v>Bandza Algirdas, 2376</v>
      </c>
      <c r="F48" s="6">
        <v>1</v>
      </c>
      <c r="H48" s="6"/>
      <c r="I48" s="6"/>
      <c r="J48" s="5"/>
      <c r="L48" s="6"/>
      <c r="M48" s="6"/>
      <c r="N48" s="6"/>
      <c r="P48" s="6"/>
      <c r="Q48" s="6"/>
    </row>
    <row r="49" spans="1:17" ht="12.75">
      <c r="A49" s="1">
        <v>17</v>
      </c>
      <c r="B49" s="1" t="str">
        <f>Sheet1!B19</f>
        <v>Viederis Gediminas, 1864</v>
      </c>
      <c r="C49" s="2">
        <v>1</v>
      </c>
      <c r="E49" s="6"/>
      <c r="F49" s="6"/>
      <c r="H49" s="6"/>
      <c r="I49" s="6"/>
      <c r="J49" s="5"/>
      <c r="L49" s="6"/>
      <c r="M49" s="6"/>
      <c r="N49" s="6"/>
      <c r="P49" s="6"/>
      <c r="Q49" s="6"/>
    </row>
    <row r="51" spans="16:18" ht="12.75">
      <c r="P51" s="1" t="str">
        <f>L15</f>
        <v>Bieliauskas Marius, 2136</v>
      </c>
      <c r="Q51" s="2">
        <v>1</v>
      </c>
      <c r="R51" s="1">
        <v>1</v>
      </c>
    </row>
    <row r="52" spans="16:18" ht="12.75">
      <c r="P52" s="1" t="str">
        <f>L39</f>
        <v>Vaznonis Vytautas, 2386</v>
      </c>
      <c r="Q52" s="2">
        <v>1</v>
      </c>
      <c r="R52" s="1">
        <v>0</v>
      </c>
    </row>
  </sheetData>
  <mergeCells count="70">
    <mergeCell ref="E3:E4"/>
    <mergeCell ref="E6:E7"/>
    <mergeCell ref="E9:E10"/>
    <mergeCell ref="E12:E13"/>
    <mergeCell ref="E15:E16"/>
    <mergeCell ref="E18:E19"/>
    <mergeCell ref="E21:E22"/>
    <mergeCell ref="E24:E25"/>
    <mergeCell ref="E27:E28"/>
    <mergeCell ref="E30:E31"/>
    <mergeCell ref="E33:E34"/>
    <mergeCell ref="E36:E37"/>
    <mergeCell ref="E39:E40"/>
    <mergeCell ref="E42:E43"/>
    <mergeCell ref="E45:E46"/>
    <mergeCell ref="E48:E49"/>
    <mergeCell ref="F3:F4"/>
    <mergeCell ref="F9:F10"/>
    <mergeCell ref="F12:F13"/>
    <mergeCell ref="F6:F7"/>
    <mergeCell ref="F15:F16"/>
    <mergeCell ref="F18:F19"/>
    <mergeCell ref="F21:F22"/>
    <mergeCell ref="F24:F25"/>
    <mergeCell ref="F27:F28"/>
    <mergeCell ref="F30:F31"/>
    <mergeCell ref="F33:F34"/>
    <mergeCell ref="F36:F37"/>
    <mergeCell ref="F39:F40"/>
    <mergeCell ref="F42:F43"/>
    <mergeCell ref="F45:F46"/>
    <mergeCell ref="F48:F49"/>
    <mergeCell ref="H3:H7"/>
    <mergeCell ref="H9:H13"/>
    <mergeCell ref="H15:H19"/>
    <mergeCell ref="H21:H25"/>
    <mergeCell ref="H27:H31"/>
    <mergeCell ref="H33:H37"/>
    <mergeCell ref="H39:H43"/>
    <mergeCell ref="H45:H49"/>
    <mergeCell ref="I3:I7"/>
    <mergeCell ref="I9:I13"/>
    <mergeCell ref="I15:I19"/>
    <mergeCell ref="I21:I25"/>
    <mergeCell ref="I27:I31"/>
    <mergeCell ref="I33:I37"/>
    <mergeCell ref="I39:I43"/>
    <mergeCell ref="I45:I49"/>
    <mergeCell ref="J9:J13"/>
    <mergeCell ref="J3:J7"/>
    <mergeCell ref="J15:J19"/>
    <mergeCell ref="J21:J25"/>
    <mergeCell ref="J27:J31"/>
    <mergeCell ref="J33:J37"/>
    <mergeCell ref="J39:J43"/>
    <mergeCell ref="J45:J49"/>
    <mergeCell ref="L3:L13"/>
    <mergeCell ref="L15:L25"/>
    <mergeCell ref="L27:L37"/>
    <mergeCell ref="L39:L49"/>
    <mergeCell ref="M3:M13"/>
    <mergeCell ref="M15:M25"/>
    <mergeCell ref="M27:M37"/>
    <mergeCell ref="M39:M49"/>
    <mergeCell ref="Q3:Q25"/>
    <mergeCell ref="Q27:Q49"/>
    <mergeCell ref="N39:N49"/>
    <mergeCell ref="N27:N37"/>
    <mergeCell ref="P3:P25"/>
    <mergeCell ref="P27:P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Waidas</dc:creator>
  <cp:keywords/>
  <dc:description/>
  <cp:lastModifiedBy>Vytas</cp:lastModifiedBy>
  <dcterms:created xsi:type="dcterms:W3CDTF">2011-03-05T09:24:59Z</dcterms:created>
  <dcterms:modified xsi:type="dcterms:W3CDTF">2011-05-25T21:36:23Z</dcterms:modified>
  <cp:category/>
  <cp:version/>
  <cp:contentType/>
  <cp:contentStatus/>
</cp:coreProperties>
</file>